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jasonjent/Downloads/"/>
    </mc:Choice>
  </mc:AlternateContent>
  <bookViews>
    <workbookView xWindow="480" yWindow="460" windowWidth="25240" windowHeight="17000" activeTab="2"/>
  </bookViews>
  <sheets>
    <sheet name="% Corrected Agreement" sheetId="2" r:id="rId1"/>
    <sheet name="PDI" sheetId="3" r:id="rId2"/>
    <sheet name="Pre &amp; Post Assessment DPICS" sheetId="4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4" l="1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F7" i="4"/>
  <c r="E7" i="4"/>
  <c r="D7" i="4"/>
  <c r="F6" i="4"/>
  <c r="E6" i="4"/>
  <c r="D6" i="4"/>
  <c r="F5" i="4"/>
  <c r="E5" i="4"/>
  <c r="D5" i="4"/>
  <c r="F4" i="4"/>
  <c r="E4" i="4"/>
  <c r="D4" i="4"/>
  <c r="F3" i="4"/>
  <c r="E3" i="4"/>
  <c r="D3" i="4"/>
  <c r="F2" i="4"/>
  <c r="E2" i="4"/>
  <c r="D2" i="4"/>
  <c r="E15" i="4"/>
  <c r="F15" i="4"/>
  <c r="G17" i="4"/>
  <c r="D15" i="4"/>
  <c r="C17" i="4"/>
  <c r="D19" i="3"/>
  <c r="E19" i="3"/>
  <c r="F19" i="3"/>
  <c r="D20" i="3"/>
  <c r="E20" i="3"/>
  <c r="F20" i="3"/>
  <c r="D17" i="3"/>
  <c r="D18" i="3"/>
  <c r="F17" i="3"/>
  <c r="F18" i="3"/>
  <c r="E17" i="3"/>
  <c r="E18" i="3"/>
  <c r="D3" i="3"/>
  <c r="D4" i="3"/>
  <c r="D5" i="3"/>
  <c r="D6" i="3"/>
  <c r="D7" i="3"/>
  <c r="D8" i="3"/>
  <c r="D9" i="3"/>
  <c r="D10" i="3"/>
  <c r="D11" i="3"/>
  <c r="F3" i="3"/>
  <c r="F4" i="3"/>
  <c r="F5" i="3"/>
  <c r="F6" i="3"/>
  <c r="F7" i="3"/>
  <c r="F8" i="3"/>
  <c r="F9" i="3"/>
  <c r="F10" i="3"/>
  <c r="F11" i="3"/>
  <c r="E3" i="3"/>
  <c r="E4" i="3"/>
  <c r="E5" i="3"/>
  <c r="E6" i="3"/>
  <c r="E7" i="3"/>
  <c r="E8" i="3"/>
  <c r="E9" i="3"/>
  <c r="E10" i="3"/>
  <c r="E11" i="3"/>
  <c r="F21" i="3"/>
  <c r="E21" i="3"/>
  <c r="D21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2" i="3"/>
  <c r="E2" i="3"/>
  <c r="D2" i="3"/>
  <c r="E2" i="2"/>
  <c r="E22" i="3"/>
  <c r="D22" i="3"/>
  <c r="F22" i="3"/>
  <c r="E3" i="2"/>
  <c r="E4" i="2"/>
  <c r="E5" i="2"/>
  <c r="E6" i="2"/>
  <c r="E7" i="2"/>
  <c r="E8" i="2"/>
  <c r="E9" i="2"/>
  <c r="F2" i="2"/>
  <c r="F3" i="2"/>
  <c r="F4" i="2"/>
  <c r="F5" i="2"/>
  <c r="F6" i="2"/>
  <c r="F7" i="2"/>
  <c r="F8" i="2"/>
  <c r="F9" i="2"/>
  <c r="D2" i="2"/>
  <c r="D3" i="2"/>
  <c r="D4" i="2"/>
  <c r="D5" i="2"/>
  <c r="D6" i="2"/>
  <c r="D7" i="2"/>
  <c r="D8" i="2"/>
  <c r="D9" i="2"/>
  <c r="D10" i="2"/>
  <c r="F10" i="2"/>
  <c r="E10" i="2"/>
  <c r="J21" i="3"/>
  <c r="I19" i="3"/>
  <c r="C12" i="2"/>
  <c r="G12" i="2"/>
</calcChain>
</file>

<file path=xl/sharedStrings.xml><?xml version="1.0" encoding="utf-8"?>
<sst xmlns="http://schemas.openxmlformats.org/spreadsheetml/2006/main" count="69" uniqueCount="44">
  <si>
    <t>Code</t>
  </si>
  <si>
    <t>TA</t>
  </si>
  <si>
    <t>BD</t>
  </si>
  <si>
    <t>RF</t>
  </si>
  <si>
    <t>LP</t>
  </si>
  <si>
    <t>UP</t>
  </si>
  <si>
    <t>QU</t>
  </si>
  <si>
    <t>CM</t>
  </si>
  <si>
    <t>NTA</t>
  </si>
  <si>
    <t>Coder A
Frequency</t>
  </si>
  <si>
    <t>Coder B
Frequency</t>
  </si>
  <si>
    <t>Agrees</t>
  </si>
  <si>
    <t>Disagrees</t>
  </si>
  <si>
    <t>Agreement</t>
  </si>
  <si>
    <t>Corrected Agreement</t>
  </si>
  <si>
    <t>Corrected Agrees</t>
  </si>
  <si>
    <t>DC</t>
  </si>
  <si>
    <t>IC</t>
  </si>
  <si>
    <t>NOC</t>
  </si>
  <si>
    <t>CO</t>
  </si>
  <si>
    <t>NC</t>
  </si>
  <si>
    <t>NP</t>
  </si>
  <si>
    <t>Warning</t>
  </si>
  <si>
    <t>W-CO</t>
  </si>
  <si>
    <t>W-NC</t>
  </si>
  <si>
    <t>W-LP</t>
  </si>
  <si>
    <t>W-UP</t>
  </si>
  <si>
    <t>W-NP</t>
  </si>
  <si>
    <t>TOR</t>
  </si>
  <si>
    <t>Stays on</t>
  </si>
  <si>
    <t>Gets off</t>
  </si>
  <si>
    <t>TOC</t>
  </si>
  <si>
    <t>%DC Correct*</t>
  </si>
  <si>
    <t>%FT Correct*</t>
  </si>
  <si>
    <t>Enter 1 for Coder 1.</t>
  </si>
  <si>
    <t>Enter 1 for Coder 2 if % matches Coder 1.</t>
  </si>
  <si>
    <t>Enter 0 for Coder 2 if % does not match Coder 1.</t>
  </si>
  <si>
    <t>*Was the percentage for Effective DC and Correct Follow-Through calculated correctly?</t>
  </si>
  <si>
    <t>DC-CO</t>
  </si>
  <si>
    <t>DC-NC</t>
  </si>
  <si>
    <t>DC-NOC</t>
  </si>
  <si>
    <t>IC-CO</t>
  </si>
  <si>
    <t>IC-NC</t>
  </si>
  <si>
    <t>IC-NOC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</si>
</sst>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9" fontId="0" fillId="3" borderId="11" xfId="0" applyNumberFormat="1" applyFill="1" applyBorder="1" applyAlignment="1">
      <alignment horizontal="center"/>
    </xf>
    <xf numFmtId="0" fontId="4" fillId="0" borderId="10" xfId="0" applyFont="1" applyBorder="1"/>
    <xf numFmtId="0" fontId="5" fillId="0" borderId="13" xfId="0" applyFont="1" applyBorder="1" applyAlignment="1">
      <alignment horizontal="right"/>
    </xf>
    <xf numFmtId="9" fontId="6" fillId="0" borderId="11" xfId="0" applyNumberFormat="1" applyFont="1" applyBorder="1"/>
    <xf numFmtId="0" fontId="0" fillId="2" borderId="1" xfId="0" applyFill="1" applyBorder="1" applyProtection="1">
      <protection locked="0"/>
    </xf>
    <xf numFmtId="0" fontId="1" fillId="0" borderId="3" xfId="0" applyFont="1" applyBorder="1" applyAlignment="1" applyProtection="1">
      <alignment wrapText="1"/>
    </xf>
    <xf numFmtId="0" fontId="0" fillId="0" borderId="1" xfId="0" applyBorder="1" applyProtection="1"/>
    <xf numFmtId="0" fontId="0" fillId="0" borderId="12" xfId="0" applyFill="1" applyBorder="1" applyProtection="1"/>
    <xf numFmtId="0" fontId="0" fillId="2" borderId="1" xfId="0" applyFill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3" fillId="0" borderId="5" xfId="0" applyFont="1" applyBorder="1" applyProtection="1"/>
    <xf numFmtId="0" fontId="0" fillId="0" borderId="6" xfId="0" applyBorder="1" applyProtection="1"/>
    <xf numFmtId="0" fontId="3" fillId="2" borderId="5" xfId="0" applyFont="1" applyFill="1" applyBorder="1" applyProtection="1"/>
    <xf numFmtId="0" fontId="0" fillId="2" borderId="6" xfId="0" applyFill="1" applyBorder="1" applyProtection="1"/>
    <xf numFmtId="0" fontId="2" fillId="3" borderId="10" xfId="0" applyFont="1" applyFill="1" applyBorder="1" applyAlignment="1" applyProtection="1">
      <alignment horizontal="right"/>
    </xf>
    <xf numFmtId="9" fontId="0" fillId="3" borderId="11" xfId="0" applyNumberFormat="1" applyFill="1" applyBorder="1" applyAlignment="1" applyProtection="1">
      <alignment horizontal="center"/>
    </xf>
    <xf numFmtId="0" fontId="6" fillId="0" borderId="10" xfId="0" applyFont="1" applyBorder="1" applyProtection="1"/>
    <xf numFmtId="0" fontId="5" fillId="0" borderId="13" xfId="0" applyFont="1" applyBorder="1" applyAlignment="1" applyProtection="1">
      <alignment horizontal="right"/>
    </xf>
    <xf numFmtId="9" fontId="6" fillId="0" borderId="11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9" fontId="0" fillId="0" borderId="0" xfId="0" applyNumberFormat="1" applyBorder="1" applyAlignment="1" applyProtection="1">
      <alignment horizontal="center"/>
    </xf>
    <xf numFmtId="0" fontId="3" fillId="4" borderId="5" xfId="0" applyFont="1" applyFill="1" applyBorder="1" applyProtection="1"/>
    <xf numFmtId="0" fontId="0" fillId="4" borderId="1" xfId="0" applyFill="1" applyBorder="1" applyProtection="1">
      <protection locked="0"/>
    </xf>
    <xf numFmtId="0" fontId="0" fillId="4" borderId="1" xfId="0" applyFill="1" applyBorder="1" applyProtection="1"/>
    <xf numFmtId="0" fontId="0" fillId="4" borderId="6" xfId="0" applyFill="1" applyBorder="1" applyProtection="1"/>
    <xf numFmtId="0" fontId="0" fillId="0" borderId="0" xfId="0" applyFill="1" applyBorder="1" applyProtection="1"/>
    <xf numFmtId="0" fontId="7" fillId="4" borderId="0" xfId="0" applyFont="1" applyFill="1" applyBorder="1" applyProtection="1"/>
    <xf numFmtId="0" fontId="7" fillId="0" borderId="0" xfId="0" applyFont="1" applyProtection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"/>
    </sheetView>
  </sheetViews>
  <sheetFormatPr baseColWidth="10" defaultColWidth="8.83203125" defaultRowHeight="13" x14ac:dyDescent="0.15"/>
  <cols>
    <col min="1" max="6" width="11.6640625" customWidth="1"/>
  </cols>
  <sheetData>
    <row r="1" spans="1:7" s="1" customFormat="1" ht="26" x14ac:dyDescent="0.15">
      <c r="A1" s="3" t="s">
        <v>0</v>
      </c>
      <c r="B1" s="4" t="s">
        <v>9</v>
      </c>
      <c r="C1" s="4" t="s">
        <v>10</v>
      </c>
      <c r="D1" s="5" t="s">
        <v>11</v>
      </c>
      <c r="E1" s="22" t="s">
        <v>15</v>
      </c>
      <c r="F1" s="6" t="s">
        <v>12</v>
      </c>
    </row>
    <row r="2" spans="1:7" x14ac:dyDescent="0.15">
      <c r="A2" s="7" t="s">
        <v>1</v>
      </c>
      <c r="B2" s="12">
        <v>0</v>
      </c>
      <c r="C2" s="12">
        <v>0</v>
      </c>
      <c r="D2" s="2">
        <f t="shared" ref="D2:D9" si="0">MIN(B2:C2)</f>
        <v>0</v>
      </c>
      <c r="E2" s="23">
        <f>IF(B2+C2=0,1,MIN(B2:C2))</f>
        <v>1</v>
      </c>
      <c r="F2" s="8">
        <f>ABS(B2-C2)</f>
        <v>0</v>
      </c>
    </row>
    <row r="3" spans="1:7" x14ac:dyDescent="0.15">
      <c r="A3" s="7" t="s">
        <v>2</v>
      </c>
      <c r="B3" s="12">
        <v>0</v>
      </c>
      <c r="C3" s="12">
        <v>0</v>
      </c>
      <c r="D3" s="2">
        <f t="shared" si="0"/>
        <v>0</v>
      </c>
      <c r="E3" s="23">
        <f t="shared" ref="E3:E9" si="1">IF(B3+C3=0,1,MIN(B3:C3))</f>
        <v>1</v>
      </c>
      <c r="F3" s="8">
        <f>ABS(B3-C3)</f>
        <v>0</v>
      </c>
    </row>
    <row r="4" spans="1:7" x14ac:dyDescent="0.15">
      <c r="A4" s="7" t="s">
        <v>3</v>
      </c>
      <c r="B4" s="12">
        <v>0</v>
      </c>
      <c r="C4" s="12">
        <v>0</v>
      </c>
      <c r="D4" s="2">
        <f t="shared" si="0"/>
        <v>0</v>
      </c>
      <c r="E4" s="23">
        <f t="shared" si="1"/>
        <v>1</v>
      </c>
      <c r="F4" s="8">
        <f t="shared" ref="F4:F9" si="2">ABS(B4-C4)</f>
        <v>0</v>
      </c>
    </row>
    <row r="5" spans="1:7" x14ac:dyDescent="0.15">
      <c r="A5" s="7" t="s">
        <v>4</v>
      </c>
      <c r="B5" s="12">
        <v>0</v>
      </c>
      <c r="C5" s="12">
        <v>0</v>
      </c>
      <c r="D5" s="2">
        <f t="shared" si="0"/>
        <v>0</v>
      </c>
      <c r="E5" s="23">
        <f t="shared" si="1"/>
        <v>1</v>
      </c>
      <c r="F5" s="8">
        <f t="shared" si="2"/>
        <v>0</v>
      </c>
    </row>
    <row r="6" spans="1:7" x14ac:dyDescent="0.15">
      <c r="A6" s="7" t="s">
        <v>5</v>
      </c>
      <c r="B6" s="12">
        <v>0</v>
      </c>
      <c r="C6" s="12">
        <v>0</v>
      </c>
      <c r="D6" s="2">
        <f t="shared" si="0"/>
        <v>0</v>
      </c>
      <c r="E6" s="23">
        <f t="shared" si="1"/>
        <v>1</v>
      </c>
      <c r="F6" s="8">
        <f t="shared" si="2"/>
        <v>0</v>
      </c>
    </row>
    <row r="7" spans="1:7" x14ac:dyDescent="0.15">
      <c r="A7" s="7" t="s">
        <v>6</v>
      </c>
      <c r="B7" s="12">
        <v>0</v>
      </c>
      <c r="C7" s="12">
        <v>0</v>
      </c>
      <c r="D7" s="2">
        <f t="shared" si="0"/>
        <v>0</v>
      </c>
      <c r="E7" s="23">
        <f t="shared" si="1"/>
        <v>1</v>
      </c>
      <c r="F7" s="8">
        <f t="shared" si="2"/>
        <v>0</v>
      </c>
    </row>
    <row r="8" spans="1:7" x14ac:dyDescent="0.15">
      <c r="A8" s="7" t="s">
        <v>7</v>
      </c>
      <c r="B8" s="12">
        <v>0</v>
      </c>
      <c r="C8" s="12">
        <v>0</v>
      </c>
      <c r="D8" s="2">
        <f t="shared" si="0"/>
        <v>0</v>
      </c>
      <c r="E8" s="23">
        <f t="shared" si="1"/>
        <v>1</v>
      </c>
      <c r="F8" s="8">
        <f t="shared" si="2"/>
        <v>0</v>
      </c>
    </row>
    <row r="9" spans="1:7" ht="14" thickBot="1" x14ac:dyDescent="0.2">
      <c r="A9" s="9" t="s">
        <v>8</v>
      </c>
      <c r="B9" s="13">
        <v>0</v>
      </c>
      <c r="C9" s="13">
        <v>0</v>
      </c>
      <c r="D9" s="10">
        <f t="shared" si="0"/>
        <v>0</v>
      </c>
      <c r="E9" s="23">
        <f t="shared" si="1"/>
        <v>1</v>
      </c>
      <c r="F9" s="11">
        <f t="shared" si="2"/>
        <v>0</v>
      </c>
    </row>
    <row r="10" spans="1:7" x14ac:dyDescent="0.15">
      <c r="D10">
        <f>SUM(D2:D9)</f>
        <v>0</v>
      </c>
      <c r="E10" s="24">
        <f>SUM(E2:E9)</f>
        <v>8</v>
      </c>
      <c r="F10">
        <f>SUM(F2:F9)</f>
        <v>0</v>
      </c>
    </row>
    <row r="11" spans="1:7" ht="14" thickBot="1" x14ac:dyDescent="0.2"/>
    <row r="12" spans="1:7" ht="14" thickBot="1" x14ac:dyDescent="0.2">
      <c r="B12" s="16" t="s">
        <v>13</v>
      </c>
      <c r="C12" s="17" t="e">
        <f>D10/(D10+F10)</f>
        <v>#DIV/0!</v>
      </c>
      <c r="E12" s="18"/>
      <c r="F12" s="19" t="s">
        <v>14</v>
      </c>
      <c r="G12" s="20">
        <f>E10/(E10+F10)</f>
        <v>1</v>
      </c>
    </row>
    <row r="13" spans="1:7" x14ac:dyDescent="0.15">
      <c r="B13" s="15"/>
      <c r="C13" s="14"/>
      <c r="E13" s="1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21" sqref="B21"/>
    </sheetView>
  </sheetViews>
  <sheetFormatPr baseColWidth="10" defaultColWidth="9.1640625" defaultRowHeight="13" x14ac:dyDescent="0.15"/>
  <cols>
    <col min="1" max="1" width="12.1640625" style="30" customWidth="1"/>
    <col min="2" max="6" width="11.6640625" style="30" customWidth="1"/>
    <col min="7" max="7" width="9.1640625" style="30"/>
    <col min="8" max="8" width="11" style="30" customWidth="1"/>
    <col min="9" max="16384" width="9.1640625" style="30"/>
  </cols>
  <sheetData>
    <row r="1" spans="1:7" ht="26" x14ac:dyDescent="0.15">
      <c r="A1" s="26" t="s">
        <v>0</v>
      </c>
      <c r="B1" s="22" t="s">
        <v>9</v>
      </c>
      <c r="C1" s="22" t="s">
        <v>10</v>
      </c>
      <c r="D1" s="27" t="s">
        <v>11</v>
      </c>
      <c r="E1" s="22" t="s">
        <v>15</v>
      </c>
      <c r="F1" s="28" t="s">
        <v>12</v>
      </c>
      <c r="G1" s="29"/>
    </row>
    <row r="2" spans="1:7" x14ac:dyDescent="0.15">
      <c r="A2" s="31" t="s">
        <v>16</v>
      </c>
      <c r="B2" s="12">
        <v>0</v>
      </c>
      <c r="C2" s="12">
        <v>0</v>
      </c>
      <c r="D2" s="23">
        <f t="shared" ref="D2:D21" si="0">MIN(B2:C2)</f>
        <v>0</v>
      </c>
      <c r="E2" s="23">
        <f>IF(B2+C2=0,1,MIN(B2:C2))</f>
        <v>1</v>
      </c>
      <c r="F2" s="32">
        <f>ABS(B2-C2)</f>
        <v>0</v>
      </c>
    </row>
    <row r="3" spans="1:7" x14ac:dyDescent="0.15">
      <c r="A3" s="31" t="s">
        <v>17</v>
      </c>
      <c r="B3" s="12">
        <v>0</v>
      </c>
      <c r="C3" s="12">
        <v>0</v>
      </c>
      <c r="D3" s="23">
        <f t="shared" si="0"/>
        <v>0</v>
      </c>
      <c r="E3" s="23">
        <f t="shared" ref="E3:E11" si="1">IF(B3+C3=0,1,MIN(B3:C3))</f>
        <v>1</v>
      </c>
      <c r="F3" s="32">
        <f t="shared" ref="F3:F11" si="2">ABS(B3-C3)</f>
        <v>0</v>
      </c>
    </row>
    <row r="4" spans="1:7" x14ac:dyDescent="0.15">
      <c r="A4" s="31" t="s">
        <v>18</v>
      </c>
      <c r="B4" s="12">
        <v>0</v>
      </c>
      <c r="C4" s="12">
        <v>0</v>
      </c>
      <c r="D4" s="23">
        <f t="shared" si="0"/>
        <v>0</v>
      </c>
      <c r="E4" s="23">
        <f t="shared" si="1"/>
        <v>1</v>
      </c>
      <c r="F4" s="32">
        <f t="shared" si="2"/>
        <v>0</v>
      </c>
    </row>
    <row r="5" spans="1:7" x14ac:dyDescent="0.15">
      <c r="A5" s="33" t="s">
        <v>19</v>
      </c>
      <c r="B5" s="21">
        <v>0</v>
      </c>
      <c r="C5" s="21">
        <v>0</v>
      </c>
      <c r="D5" s="25">
        <f t="shared" si="0"/>
        <v>0</v>
      </c>
      <c r="E5" s="25">
        <f t="shared" si="1"/>
        <v>1</v>
      </c>
      <c r="F5" s="34">
        <f t="shared" si="2"/>
        <v>0</v>
      </c>
    </row>
    <row r="6" spans="1:7" x14ac:dyDescent="0.15">
      <c r="A6" s="33" t="s">
        <v>20</v>
      </c>
      <c r="B6" s="21">
        <v>0</v>
      </c>
      <c r="C6" s="21">
        <v>0</v>
      </c>
      <c r="D6" s="25">
        <f t="shared" si="0"/>
        <v>0</v>
      </c>
      <c r="E6" s="25">
        <f t="shared" si="1"/>
        <v>1</v>
      </c>
      <c r="F6" s="34">
        <f t="shared" si="2"/>
        <v>0</v>
      </c>
    </row>
    <row r="7" spans="1:7" x14ac:dyDescent="0.15">
      <c r="A7" s="31" t="s">
        <v>4</v>
      </c>
      <c r="B7" s="12">
        <v>0</v>
      </c>
      <c r="C7" s="12">
        <v>0</v>
      </c>
      <c r="D7" s="23">
        <f t="shared" si="0"/>
        <v>0</v>
      </c>
      <c r="E7" s="23">
        <f t="shared" si="1"/>
        <v>1</v>
      </c>
      <c r="F7" s="32">
        <f t="shared" si="2"/>
        <v>0</v>
      </c>
    </row>
    <row r="8" spans="1:7" x14ac:dyDescent="0.15">
      <c r="A8" s="31" t="s">
        <v>5</v>
      </c>
      <c r="B8" s="12">
        <v>0</v>
      </c>
      <c r="C8" s="12">
        <v>0</v>
      </c>
      <c r="D8" s="23">
        <f t="shared" si="0"/>
        <v>0</v>
      </c>
      <c r="E8" s="23">
        <f t="shared" si="1"/>
        <v>1</v>
      </c>
      <c r="F8" s="32">
        <f t="shared" si="2"/>
        <v>0</v>
      </c>
    </row>
    <row r="9" spans="1:7" x14ac:dyDescent="0.15">
      <c r="A9" s="31" t="s">
        <v>21</v>
      </c>
      <c r="B9" s="12">
        <v>0</v>
      </c>
      <c r="C9" s="12">
        <v>0</v>
      </c>
      <c r="D9" s="23">
        <f t="shared" si="0"/>
        <v>0</v>
      </c>
      <c r="E9" s="23">
        <f t="shared" si="1"/>
        <v>1</v>
      </c>
      <c r="F9" s="32">
        <f t="shared" si="2"/>
        <v>0</v>
      </c>
    </row>
    <row r="10" spans="1:7" x14ac:dyDescent="0.15">
      <c r="A10" s="33" t="s">
        <v>22</v>
      </c>
      <c r="B10" s="21">
        <v>0</v>
      </c>
      <c r="C10" s="21">
        <v>0</v>
      </c>
      <c r="D10" s="25">
        <f t="shared" si="0"/>
        <v>0</v>
      </c>
      <c r="E10" s="25">
        <f t="shared" si="1"/>
        <v>1</v>
      </c>
      <c r="F10" s="34">
        <f t="shared" si="2"/>
        <v>0</v>
      </c>
    </row>
    <row r="11" spans="1:7" x14ac:dyDescent="0.15">
      <c r="A11" s="31" t="s">
        <v>23</v>
      </c>
      <c r="B11" s="12">
        <v>0</v>
      </c>
      <c r="C11" s="12">
        <v>0</v>
      </c>
      <c r="D11" s="23">
        <f t="shared" si="0"/>
        <v>0</v>
      </c>
      <c r="E11" s="23">
        <f t="shared" si="1"/>
        <v>1</v>
      </c>
      <c r="F11" s="32">
        <f t="shared" si="2"/>
        <v>0</v>
      </c>
    </row>
    <row r="12" spans="1:7" x14ac:dyDescent="0.15">
      <c r="A12" s="31" t="s">
        <v>24</v>
      </c>
      <c r="B12" s="12">
        <v>0</v>
      </c>
      <c r="C12" s="12">
        <v>0</v>
      </c>
      <c r="D12" s="23">
        <f t="shared" si="0"/>
        <v>0</v>
      </c>
      <c r="E12" s="23">
        <f t="shared" ref="E12:E21" si="3">IF(B12+C12=0,1,MIN(B12:C12))</f>
        <v>1</v>
      </c>
      <c r="F12" s="32">
        <f>ABS(B12-C12)</f>
        <v>0</v>
      </c>
    </row>
    <row r="13" spans="1:7" x14ac:dyDescent="0.15">
      <c r="A13" s="33" t="s">
        <v>25</v>
      </c>
      <c r="B13" s="21">
        <v>0</v>
      </c>
      <c r="C13" s="21">
        <v>0</v>
      </c>
      <c r="D13" s="25">
        <f t="shared" si="0"/>
        <v>0</v>
      </c>
      <c r="E13" s="25">
        <f t="shared" si="3"/>
        <v>1</v>
      </c>
      <c r="F13" s="34">
        <f t="shared" ref="F13:F21" si="4">ABS(B13-C13)</f>
        <v>0</v>
      </c>
    </row>
    <row r="14" spans="1:7" x14ac:dyDescent="0.15">
      <c r="A14" s="33" t="s">
        <v>26</v>
      </c>
      <c r="B14" s="21">
        <v>0</v>
      </c>
      <c r="C14" s="21">
        <v>0</v>
      </c>
      <c r="D14" s="25">
        <f t="shared" si="0"/>
        <v>0</v>
      </c>
      <c r="E14" s="25">
        <f t="shared" si="3"/>
        <v>1</v>
      </c>
      <c r="F14" s="34">
        <f t="shared" si="4"/>
        <v>0</v>
      </c>
    </row>
    <row r="15" spans="1:7" x14ac:dyDescent="0.15">
      <c r="A15" s="33" t="s">
        <v>27</v>
      </c>
      <c r="B15" s="21">
        <v>0</v>
      </c>
      <c r="C15" s="21">
        <v>0</v>
      </c>
      <c r="D15" s="25">
        <f t="shared" si="0"/>
        <v>0</v>
      </c>
      <c r="E15" s="25">
        <f t="shared" si="3"/>
        <v>1</v>
      </c>
      <c r="F15" s="34">
        <f t="shared" si="4"/>
        <v>0</v>
      </c>
    </row>
    <row r="16" spans="1:7" x14ac:dyDescent="0.15">
      <c r="A16" s="31" t="s">
        <v>31</v>
      </c>
      <c r="B16" s="12">
        <v>0</v>
      </c>
      <c r="C16" s="12">
        <v>0</v>
      </c>
      <c r="D16" s="23">
        <f t="shared" si="0"/>
        <v>0</v>
      </c>
      <c r="E16" s="23">
        <f t="shared" si="3"/>
        <v>1</v>
      </c>
      <c r="F16" s="32">
        <f t="shared" si="4"/>
        <v>0</v>
      </c>
    </row>
    <row r="17" spans="1:10" x14ac:dyDescent="0.15">
      <c r="A17" s="33" t="s">
        <v>29</v>
      </c>
      <c r="B17" s="21">
        <v>0</v>
      </c>
      <c r="C17" s="21">
        <v>0</v>
      </c>
      <c r="D17" s="25">
        <f t="shared" si="0"/>
        <v>0</v>
      </c>
      <c r="E17" s="25">
        <f t="shared" si="3"/>
        <v>1</v>
      </c>
      <c r="F17" s="34">
        <f t="shared" si="4"/>
        <v>0</v>
      </c>
    </row>
    <row r="18" spans="1:10" ht="14" thickBot="1" x14ac:dyDescent="0.2">
      <c r="A18" s="33" t="s">
        <v>30</v>
      </c>
      <c r="B18" s="21">
        <v>0</v>
      </c>
      <c r="C18" s="21">
        <v>0</v>
      </c>
      <c r="D18" s="25">
        <f t="shared" si="0"/>
        <v>0</v>
      </c>
      <c r="E18" s="25">
        <f t="shared" si="3"/>
        <v>1</v>
      </c>
      <c r="F18" s="34">
        <f t="shared" si="4"/>
        <v>0</v>
      </c>
    </row>
    <row r="19" spans="1:10" ht="14" thickBot="1" x14ac:dyDescent="0.2">
      <c r="A19" s="42" t="s">
        <v>28</v>
      </c>
      <c r="B19" s="43">
        <v>0</v>
      </c>
      <c r="C19" s="43">
        <v>0</v>
      </c>
      <c r="D19" s="44">
        <f t="shared" ref="D19:D20" si="5">MIN(B19:C19)</f>
        <v>0</v>
      </c>
      <c r="E19" s="44">
        <f t="shared" ref="E19:E20" si="6">IF(B19+C19=0,1,MIN(B19:C19))</f>
        <v>1</v>
      </c>
      <c r="F19" s="45">
        <f t="shared" ref="F19:F20" si="7">ABS(B19-C19)</f>
        <v>0</v>
      </c>
      <c r="H19" s="35" t="s">
        <v>13</v>
      </c>
      <c r="I19" s="36" t="e">
        <f>D22/(D22+F22)</f>
        <v>#DIV/0!</v>
      </c>
    </row>
    <row r="20" spans="1:10" ht="14" thickBot="1" x14ac:dyDescent="0.2">
      <c r="A20" s="33" t="s">
        <v>32</v>
      </c>
      <c r="B20" s="21">
        <v>0</v>
      </c>
      <c r="C20" s="21">
        <v>0</v>
      </c>
      <c r="D20" s="25">
        <f t="shared" si="5"/>
        <v>0</v>
      </c>
      <c r="E20" s="25">
        <f t="shared" si="6"/>
        <v>1</v>
      </c>
      <c r="F20" s="34">
        <f t="shared" si="7"/>
        <v>0</v>
      </c>
    </row>
    <row r="21" spans="1:10" ht="14" thickBot="1" x14ac:dyDescent="0.2">
      <c r="A21" s="33" t="s">
        <v>33</v>
      </c>
      <c r="B21" s="21">
        <v>0</v>
      </c>
      <c r="C21" s="21">
        <v>0</v>
      </c>
      <c r="D21" s="25">
        <f t="shared" si="0"/>
        <v>0</v>
      </c>
      <c r="E21" s="25">
        <f t="shared" si="3"/>
        <v>1</v>
      </c>
      <c r="F21" s="34">
        <f t="shared" si="4"/>
        <v>0</v>
      </c>
      <c r="H21" s="37"/>
      <c r="I21" s="38" t="s">
        <v>14</v>
      </c>
      <c r="J21" s="39">
        <f>E22/(E22+F22)</f>
        <v>1</v>
      </c>
    </row>
    <row r="22" spans="1:10" x14ac:dyDescent="0.15">
      <c r="D22" s="30">
        <f>SUM(D2:D21)</f>
        <v>0</v>
      </c>
      <c r="E22" s="24">
        <f>SUM(E2:E21)</f>
        <v>20</v>
      </c>
      <c r="F22" s="30">
        <f>SUM(F2:F21)</f>
        <v>0</v>
      </c>
    </row>
    <row r="23" spans="1:10" x14ac:dyDescent="0.15">
      <c r="A23" s="47" t="s">
        <v>37</v>
      </c>
      <c r="E23" s="46"/>
    </row>
    <row r="24" spans="1:10" x14ac:dyDescent="0.15">
      <c r="A24" s="47" t="s">
        <v>34</v>
      </c>
      <c r="E24" s="46"/>
    </row>
    <row r="25" spans="1:10" x14ac:dyDescent="0.15">
      <c r="A25" s="47" t="s">
        <v>35</v>
      </c>
      <c r="E25" s="46"/>
    </row>
    <row r="26" spans="1:10" x14ac:dyDescent="0.15">
      <c r="A26" s="48" t="s">
        <v>36</v>
      </c>
      <c r="E26" s="46"/>
    </row>
    <row r="29" spans="1:10" x14ac:dyDescent="0.15">
      <c r="B29" s="40"/>
      <c r="C29" s="41"/>
      <c r="E29" s="41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3" sqref="B13"/>
    </sheetView>
  </sheetViews>
  <sheetFormatPr baseColWidth="10" defaultColWidth="8.83203125" defaultRowHeight="13" x14ac:dyDescent="0.15"/>
  <cols>
    <col min="1" max="6" width="11.6640625" customWidth="1"/>
  </cols>
  <sheetData>
    <row r="1" spans="1:6" s="1" customFormat="1" ht="26" x14ac:dyDescent="0.15">
      <c r="A1" s="3" t="s">
        <v>0</v>
      </c>
      <c r="B1" s="4" t="s">
        <v>9</v>
      </c>
      <c r="C1" s="4" t="s">
        <v>10</v>
      </c>
      <c r="D1" s="5" t="s">
        <v>11</v>
      </c>
      <c r="E1" s="22" t="s">
        <v>15</v>
      </c>
      <c r="F1" s="6" t="s">
        <v>12</v>
      </c>
    </row>
    <row r="2" spans="1:6" x14ac:dyDescent="0.15">
      <c r="A2" s="7" t="s">
        <v>1</v>
      </c>
      <c r="B2" s="12">
        <v>0</v>
      </c>
      <c r="C2" s="12">
        <v>0</v>
      </c>
      <c r="D2" s="2">
        <f t="shared" ref="D2:D7" si="0">MIN(B2:C2)</f>
        <v>0</v>
      </c>
      <c r="E2" s="23">
        <f>IF(B2+C2=0,1,MIN(B2:C2))</f>
        <v>1</v>
      </c>
      <c r="F2" s="8">
        <f>ABS(B2-C2)</f>
        <v>0</v>
      </c>
    </row>
    <row r="3" spans="1:6" x14ac:dyDescent="0.15">
      <c r="A3" s="7" t="s">
        <v>2</v>
      </c>
      <c r="B3" s="12">
        <v>0</v>
      </c>
      <c r="C3" s="12">
        <v>0</v>
      </c>
      <c r="D3" s="2">
        <f t="shared" si="0"/>
        <v>0</v>
      </c>
      <c r="E3" s="23">
        <f t="shared" ref="E3:E7" si="1">IF(B3+C3=0,1,MIN(B3:C3))</f>
        <v>1</v>
      </c>
      <c r="F3" s="8">
        <f>ABS(B3-C3)</f>
        <v>0</v>
      </c>
    </row>
    <row r="4" spans="1:6" x14ac:dyDescent="0.15">
      <c r="A4" s="7" t="s">
        <v>3</v>
      </c>
      <c r="B4" s="12">
        <v>0</v>
      </c>
      <c r="C4" s="12">
        <v>0</v>
      </c>
      <c r="D4" s="2">
        <f t="shared" si="0"/>
        <v>0</v>
      </c>
      <c r="E4" s="23">
        <f t="shared" si="1"/>
        <v>1</v>
      </c>
      <c r="F4" s="8">
        <f t="shared" ref="F4:F7" si="2">ABS(B4-C4)</f>
        <v>0</v>
      </c>
    </row>
    <row r="5" spans="1:6" x14ac:dyDescent="0.15">
      <c r="A5" s="7" t="s">
        <v>4</v>
      </c>
      <c r="B5" s="12">
        <v>0</v>
      </c>
      <c r="C5" s="12">
        <v>0</v>
      </c>
      <c r="D5" s="2">
        <f t="shared" si="0"/>
        <v>0</v>
      </c>
      <c r="E5" s="23">
        <f t="shared" si="1"/>
        <v>1</v>
      </c>
      <c r="F5" s="8">
        <f t="shared" si="2"/>
        <v>0</v>
      </c>
    </row>
    <row r="6" spans="1:6" x14ac:dyDescent="0.15">
      <c r="A6" s="7" t="s">
        <v>5</v>
      </c>
      <c r="B6" s="12">
        <v>0</v>
      </c>
      <c r="C6" s="12">
        <v>0</v>
      </c>
      <c r="D6" s="2">
        <f t="shared" si="0"/>
        <v>0</v>
      </c>
      <c r="E6" s="23">
        <f t="shared" si="1"/>
        <v>1</v>
      </c>
      <c r="F6" s="8">
        <f t="shared" si="2"/>
        <v>0</v>
      </c>
    </row>
    <row r="7" spans="1:6" x14ac:dyDescent="0.15">
      <c r="A7" s="7" t="s">
        <v>6</v>
      </c>
      <c r="B7" s="12">
        <v>0</v>
      </c>
      <c r="C7" s="12">
        <v>0</v>
      </c>
      <c r="D7" s="2">
        <f t="shared" si="0"/>
        <v>0</v>
      </c>
      <c r="E7" s="23">
        <f t="shared" si="1"/>
        <v>1</v>
      </c>
      <c r="F7" s="8">
        <f t="shared" si="2"/>
        <v>0</v>
      </c>
    </row>
    <row r="8" spans="1:6" x14ac:dyDescent="0.15">
      <c r="A8" s="7" t="s">
        <v>8</v>
      </c>
      <c r="B8" s="12">
        <v>0</v>
      </c>
      <c r="C8" s="12">
        <v>0</v>
      </c>
      <c r="D8" s="2">
        <f t="shared" ref="D8:D14" si="3">MIN(B8:C8)</f>
        <v>0</v>
      </c>
      <c r="E8" s="23">
        <f t="shared" ref="E8:E14" si="4">IF(B8+C8=0,1,MIN(B8:C8))</f>
        <v>1</v>
      </c>
      <c r="F8" s="8">
        <f t="shared" ref="F8:F14" si="5">ABS(B8-C8)</f>
        <v>0</v>
      </c>
    </row>
    <row r="9" spans="1:6" x14ac:dyDescent="0.15">
      <c r="A9" s="7" t="s">
        <v>38</v>
      </c>
      <c r="B9" s="12">
        <v>0</v>
      </c>
      <c r="C9" s="12">
        <v>0</v>
      </c>
      <c r="D9" s="2">
        <f t="shared" si="3"/>
        <v>0</v>
      </c>
      <c r="E9" s="23">
        <f t="shared" si="4"/>
        <v>1</v>
      </c>
      <c r="F9" s="8">
        <f t="shared" si="5"/>
        <v>0</v>
      </c>
    </row>
    <row r="10" spans="1:6" x14ac:dyDescent="0.15">
      <c r="A10" s="49" t="s">
        <v>39</v>
      </c>
      <c r="B10" s="12">
        <v>0</v>
      </c>
      <c r="C10" s="12">
        <v>0</v>
      </c>
      <c r="D10" s="2">
        <f t="shared" si="3"/>
        <v>0</v>
      </c>
      <c r="E10" s="23">
        <f t="shared" si="4"/>
        <v>1</v>
      </c>
      <c r="F10" s="8">
        <f t="shared" si="5"/>
        <v>0</v>
      </c>
    </row>
    <row r="11" spans="1:6" x14ac:dyDescent="0.15">
      <c r="A11" s="49" t="s">
        <v>40</v>
      </c>
      <c r="B11" s="12">
        <v>0</v>
      </c>
      <c r="C11" s="12">
        <v>0</v>
      </c>
      <c r="D11" s="2">
        <f t="shared" si="3"/>
        <v>0</v>
      </c>
      <c r="E11" s="23">
        <f t="shared" si="4"/>
        <v>1</v>
      </c>
      <c r="F11" s="8">
        <f t="shared" si="5"/>
        <v>0</v>
      </c>
    </row>
    <row r="12" spans="1:6" x14ac:dyDescent="0.15">
      <c r="A12" s="49" t="s">
        <v>41</v>
      </c>
      <c r="B12" s="12">
        <v>0</v>
      </c>
      <c r="C12" s="12">
        <v>0</v>
      </c>
      <c r="D12" s="2">
        <f t="shared" si="3"/>
        <v>0</v>
      </c>
      <c r="E12" s="23">
        <f t="shared" si="4"/>
        <v>1</v>
      </c>
      <c r="F12" s="8">
        <f t="shared" si="5"/>
        <v>0</v>
      </c>
    </row>
    <row r="13" spans="1:6" x14ac:dyDescent="0.15">
      <c r="A13" s="49" t="s">
        <v>42</v>
      </c>
      <c r="B13" s="12">
        <v>0</v>
      </c>
      <c r="C13" s="12">
        <v>0</v>
      </c>
      <c r="D13" s="2">
        <f t="shared" si="3"/>
        <v>0</v>
      </c>
      <c r="E13" s="23">
        <f t="shared" si="4"/>
        <v>1</v>
      </c>
      <c r="F13" s="8">
        <f t="shared" si="5"/>
        <v>0</v>
      </c>
    </row>
    <row r="14" spans="1:6" x14ac:dyDescent="0.15">
      <c r="A14" s="7" t="s">
        <v>43</v>
      </c>
      <c r="B14" s="12">
        <v>0</v>
      </c>
      <c r="C14" s="12">
        <v>0</v>
      </c>
      <c r="D14" s="2">
        <f t="shared" si="3"/>
        <v>0</v>
      </c>
      <c r="E14" s="23">
        <f t="shared" si="4"/>
        <v>1</v>
      </c>
      <c r="F14" s="8">
        <f t="shared" si="5"/>
        <v>0</v>
      </c>
    </row>
    <row r="15" spans="1:6" x14ac:dyDescent="0.15">
      <c r="D15">
        <f>SUM(D2:D14)</f>
        <v>0</v>
      </c>
      <c r="E15" s="46">
        <f>SUM(E2:E14)</f>
        <v>13</v>
      </c>
      <c r="F15">
        <f>SUM(F2:F14)</f>
        <v>0</v>
      </c>
    </row>
    <row r="16" spans="1:6" ht="14" thickBot="1" x14ac:dyDescent="0.2"/>
    <row r="17" spans="2:7" ht="14" thickBot="1" x14ac:dyDescent="0.2">
      <c r="B17" s="16" t="s">
        <v>13</v>
      </c>
      <c r="C17" s="17" t="e">
        <f>D15/(D15+F15)</f>
        <v>#DIV/0!</v>
      </c>
      <c r="E17" s="18"/>
      <c r="F17" s="19" t="s">
        <v>14</v>
      </c>
      <c r="G17" s="20">
        <f>E15/(E15+F15)</f>
        <v>1</v>
      </c>
    </row>
    <row r="18" spans="2:7" x14ac:dyDescent="0.15">
      <c r="B18" s="15"/>
      <c r="C18" s="14"/>
      <c r="E18" s="14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 Corrected Agreement</vt:lpstr>
      <vt:lpstr>PDI</vt:lpstr>
      <vt:lpstr>Pre &amp; Post Assessment DPICS</vt:lpstr>
    </vt:vector>
  </TitlesOfParts>
  <Company>ouhsc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Warner, Christina</dc:creator>
  <cp:lastModifiedBy>Microsoft Office User</cp:lastModifiedBy>
  <cp:lastPrinted>2008-07-10T16:35:00Z</cp:lastPrinted>
  <dcterms:created xsi:type="dcterms:W3CDTF">2008-07-10T16:28:20Z</dcterms:created>
  <dcterms:modified xsi:type="dcterms:W3CDTF">2017-11-10T12:49:44Z</dcterms:modified>
</cp:coreProperties>
</file>